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14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F55" i="1"/>
  <c r="F54" i="1"/>
  <c r="F50" i="1" l="1"/>
  <c r="F49" i="1"/>
  <c r="F48" i="1"/>
  <c r="F47" i="1"/>
  <c r="F40" i="1"/>
  <c r="F43" i="1"/>
  <c r="F42" i="1"/>
  <c r="F41" i="1"/>
  <c r="F36" i="1"/>
  <c r="F35" i="1"/>
  <c r="F34" i="1"/>
  <c r="F33" i="1"/>
  <c r="F24" i="1"/>
  <c r="F23" i="1"/>
  <c r="F19" i="1"/>
  <c r="F14" i="1"/>
  <c r="F13" i="1"/>
  <c r="F11" i="1"/>
  <c r="F12" i="1"/>
  <c r="F15" i="1"/>
  <c r="F10" i="1"/>
  <c r="F6" i="1"/>
  <c r="F5" i="1"/>
  <c r="F4" i="1"/>
  <c r="F51" i="1" l="1"/>
  <c r="F7" i="1"/>
  <c r="F16" i="1"/>
  <c r="F20" i="1" l="1"/>
  <c r="F25" i="1"/>
  <c r="F37" i="1"/>
  <c r="F44" i="1"/>
</calcChain>
</file>

<file path=xl/sharedStrings.xml><?xml version="1.0" encoding="utf-8"?>
<sst xmlns="http://schemas.openxmlformats.org/spreadsheetml/2006/main" count="140" uniqueCount="46">
  <si>
    <t>R.br.</t>
  </si>
  <si>
    <t>Opis stavke/radova</t>
  </si>
  <si>
    <t>Količina</t>
  </si>
  <si>
    <t>Ukupno</t>
  </si>
  <si>
    <t>1.</t>
  </si>
  <si>
    <t>m²</t>
  </si>
  <si>
    <t>2.</t>
  </si>
  <si>
    <t>3.</t>
  </si>
  <si>
    <t>4.</t>
  </si>
  <si>
    <t>5.</t>
  </si>
  <si>
    <t>7.</t>
  </si>
  <si>
    <t>6.</t>
  </si>
  <si>
    <t>Dovoz i ugradnja kamena 0/30 po udarnim rupama</t>
  </si>
  <si>
    <t>Planiranje postojeće lenije dozerom na  500,0 m1 x 3,5</t>
  </si>
  <si>
    <t>Planiranje postojeće lenije dozerom i grejderom 700 x 4,5 m do kapele + lijevi propust.</t>
  </si>
  <si>
    <t>Planiranje postojeće lenije dozerom od kapele prema šumi 500,00 m x 4 m1</t>
  </si>
  <si>
    <t>Planiranje postojeće lenije grejderom na mijestima cca 300,0 m1 x 4,5</t>
  </si>
  <si>
    <t>Ugradnja drobljenog materijala sa valjanjem.  500 x 3,5 x 0,2</t>
  </si>
  <si>
    <t>Prijevoz drobljenog materijala sa valjanjem.  Do 3 km 500 x 3,5 x 0,2</t>
  </si>
  <si>
    <t>Planiranje postojeće lenije dozerom na 100 x 4,0 m1</t>
  </si>
  <si>
    <t>Planiranje postojeće lenije grejderom na 800 x 3,5 m1</t>
  </si>
  <si>
    <t>Planiranje postojeće lenije dozerom na  100,0 m1 x 3,5</t>
  </si>
  <si>
    <t>Ugradnja drobljenog materijala sa valjanjem.  100 x 3,5 x 0,2</t>
  </si>
  <si>
    <t>Prijevoz drobljenog materijala sa valjanjem.  Do 3 km 100 x 3,5 x 0,2</t>
  </si>
  <si>
    <t>Planiranje postojeće lenije dozerom na  2.400 m1 x 5,5</t>
  </si>
  <si>
    <t>Ugradnja drobljenog materijala sa valjanjem po rupama.</t>
  </si>
  <si>
    <t>Prijevoz drobljenog materijala sa valjanjem.  Do 5 km .</t>
  </si>
  <si>
    <t>Planiranje postojeće lenije dozerom na  200 x 4,5 m1</t>
  </si>
  <si>
    <t>Ugradnja drobljenog materijala sa valjanjem po rupama. 200x 4,5x 0,2</t>
  </si>
  <si>
    <t xml:space="preserve">                                                              ____________________________________________________________
                                                                       (ime i prezime ovlaštene osobe ponuditelja, potpis i ovjera)
</t>
  </si>
  <si>
    <t>UKUPNO</t>
  </si>
  <si>
    <t>POLJSKI PUT BAREŠ k. č. br. 2572, 2603, 2605, 2608</t>
  </si>
  <si>
    <t>KURJAKOVIĆA LENIJA - OD RASKRIŽJA S UL. M. GUPCA k. č. br. 2568, 2567, 2630, 2653</t>
  </si>
  <si>
    <t>POLJSKI PUT k. č. br. 2463</t>
  </si>
  <si>
    <t>DOMĆEVA LENIJA k. č. br. 2424, 2425, 2426, 2291, 2432, 2505</t>
  </si>
  <si>
    <t>BUDIŠIĆA LENIJA ZADNJIH 100 m k. č. br. 2446</t>
  </si>
  <si>
    <t>IVKIĆA STAN k. č. br. 2262</t>
  </si>
  <si>
    <t>LENIJA OD CESTE 4193 ŽUC DO STANA MARTINOVIĆ k. č. br. 2445</t>
  </si>
  <si>
    <r>
      <t>m</t>
    </r>
    <r>
      <rPr>
        <sz val="11"/>
        <color theme="1"/>
        <rFont val="Calibri"/>
        <family val="2"/>
        <charset val="238"/>
      </rPr>
      <t>³</t>
    </r>
  </si>
  <si>
    <t>m³</t>
  </si>
  <si>
    <t>Jed.mjere</t>
  </si>
  <si>
    <t>Jed.cijena</t>
  </si>
  <si>
    <r>
      <rPr>
        <b/>
        <sz val="10"/>
        <color theme="1"/>
        <rFont val="Calibri"/>
        <family val="2"/>
        <charset val="238"/>
        <scheme val="minor"/>
      </rPr>
      <t xml:space="preserve">                                                                  </t>
    </r>
    <r>
      <rPr>
        <b/>
        <sz val="10"/>
        <color theme="1"/>
        <rFont val="Arial"/>
        <family val="2"/>
        <charset val="238"/>
      </rPr>
      <t xml:space="preserve">                   TROŠKOVNIK</t>
    </r>
    <r>
      <rPr>
        <sz val="10"/>
        <color theme="1"/>
        <rFont val="Arial"/>
        <family val="2"/>
        <charset val="238"/>
      </rPr>
      <t xml:space="preserve">
Predmet nabave: Izgradnja nerazvrstanih cesta izvan naselja
Ponuditelj nudi cijene Predmeta nabave putem ovog Troškovnika te je obavezan nuditi, odnosno ispuniti sve stavke Troškovnika. Nije prihvatljivo precrtavanje ili korigiranje zadane stavke Troškovnika.</t>
    </r>
    <r>
      <rPr>
        <sz val="10"/>
        <color theme="1"/>
        <rFont val="Calibri"/>
        <family val="2"/>
        <charset val="238"/>
        <scheme val="minor"/>
      </rPr>
      <t xml:space="preserve">
</t>
    </r>
  </si>
  <si>
    <t xml:space="preserve"> UKUPNO BEZ PDV-a</t>
  </si>
  <si>
    <t xml:space="preserve">                PDV</t>
  </si>
  <si>
    <t xml:space="preserve">                UKUPNO S PDV-om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</si>
</sst>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n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Fill="1"/>
    <xf numFmtId="0" fontId="0" fillId="0" borderId="0" xfId="0" applyFill="1" applyAlignment="1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vertical="center"/>
    </xf>
    <xf numFmtId="2" fontId="2" fillId="0" borderId="2" xfId="0" applyNumberFormat="1" applyFont="1" applyFill="1" applyBorder="1" applyAlignment="1">
      <alignment horizontal="left" vertical="center"/>
    </xf>
    <xf numFmtId="2" fontId="2" fillId="0" borderId="2" xfId="0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0" fontId="0" fillId="0" borderId="0" xfId="0" applyAlignment="1"/>
    <xf numFmtId="0" fontId="0" fillId="0" borderId="2" xfId="0" applyBorder="1" applyAlignment="1"/>
    <xf numFmtId="4" fontId="1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vertical="center"/>
    </xf>
    <xf numFmtId="4" fontId="0" fillId="0" borderId="0" xfId="0" applyNumberFormat="1" applyFill="1"/>
    <xf numFmtId="4" fontId="0" fillId="0" borderId="0" xfId="0" applyNumberFormat="1"/>
    <xf numFmtId="0" fontId="0" fillId="0" borderId="3" xfId="0" applyFill="1" applyBorder="1"/>
    <xf numFmtId="2" fontId="0" fillId="0" borderId="4" xfId="0" applyNumberFormat="1" applyFill="1" applyBorder="1" applyAlignment="1">
      <alignment vertical="center"/>
    </xf>
    <xf numFmtId="4" fontId="0" fillId="0" borderId="4" xfId="0" applyNumberFormat="1" applyFill="1" applyBorder="1" applyAlignment="1">
      <alignment vertical="center"/>
    </xf>
    <xf numFmtId="4" fontId="3" fillId="0" borderId="5" xfId="0" applyNumberFormat="1" applyFont="1" applyFill="1" applyBorder="1" applyAlignment="1">
      <alignment vertical="center"/>
    </xf>
    <xf numFmtId="0" fontId="1" fillId="0" borderId="4" xfId="0" applyFont="1" applyFill="1" applyBorder="1"/>
    <xf numFmtId="2" fontId="2" fillId="0" borderId="4" xfId="0" applyNumberFormat="1" applyFont="1" applyFill="1" applyBorder="1" applyAlignment="1">
      <alignment horizontal="left" vertical="center"/>
    </xf>
    <xf numFmtId="4" fontId="2" fillId="0" borderId="4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0" fontId="0" fillId="0" borderId="7" xfId="0" applyFill="1" applyBorder="1"/>
    <xf numFmtId="2" fontId="3" fillId="0" borderId="4" xfId="0" applyNumberFormat="1" applyFont="1" applyFill="1" applyBorder="1" applyAlignment="1">
      <alignment vertical="center"/>
    </xf>
    <xf numFmtId="0" fontId="0" fillId="0" borderId="2" xfId="0" applyBorder="1"/>
    <xf numFmtId="0" fontId="0" fillId="0" borderId="0" xfId="0" applyFill="1" applyBorder="1"/>
    <xf numFmtId="0" fontId="0" fillId="0" borderId="0" xfId="0" applyFill="1" applyBorder="1" applyAlignment="1"/>
    <xf numFmtId="0" fontId="0" fillId="0" borderId="6" xfId="0" applyFill="1" applyBorder="1"/>
    <xf numFmtId="0" fontId="0" fillId="0" borderId="6" xfId="0" applyFill="1" applyBorder="1" applyAlignment="1"/>
    <xf numFmtId="0" fontId="0" fillId="0" borderId="8" xfId="0" applyFill="1" applyBorder="1"/>
    <xf numFmtId="0" fontId="0" fillId="0" borderId="9" xfId="0" applyBorder="1"/>
    <xf numFmtId="4" fontId="3" fillId="0" borderId="10" xfId="0" applyNumberFormat="1" applyFont="1" applyFill="1" applyBorder="1"/>
    <xf numFmtId="4" fontId="3" fillId="0" borderId="0" xfId="0" applyNumberFormat="1" applyFont="1" applyFill="1" applyBorder="1"/>
    <xf numFmtId="4" fontId="3" fillId="0" borderId="11" xfId="0" applyNumberFormat="1" applyFont="1" applyFill="1" applyBorder="1"/>
    <xf numFmtId="4" fontId="3" fillId="0" borderId="2" xfId="0" applyNumberFormat="1" applyFont="1" applyFill="1" applyBorder="1"/>
    <xf numFmtId="4" fontId="3" fillId="0" borderId="2" xfId="0" applyNumberFormat="1" applyFont="1" applyBorder="1"/>
    <xf numFmtId="4" fontId="3" fillId="0" borderId="12" xfId="0" applyNumberFormat="1" applyFont="1" applyBorder="1"/>
    <xf numFmtId="2" fontId="2" fillId="0" borderId="2" xfId="0" applyNumberFormat="1" applyFont="1" applyFill="1" applyBorder="1" applyAlignment="1">
      <alignment horizontal="left"/>
    </xf>
    <xf numFmtId="2" fontId="2" fillId="0" borderId="2" xfId="0" applyNumberFormat="1" applyFont="1" applyFill="1" applyBorder="1" applyAlignment="1"/>
    <xf numFmtId="2" fontId="2" fillId="0" borderId="4" xfId="0" applyNumberFormat="1" applyFont="1" applyFill="1" applyBorder="1" applyAlignment="1">
      <alignment horizontal="left"/>
    </xf>
    <xf numFmtId="0" fontId="1" fillId="0" borderId="2" xfId="0" applyFont="1" applyFill="1" applyBorder="1" applyAlignment="1"/>
    <xf numFmtId="4" fontId="1" fillId="0" borderId="2" xfId="0" applyNumberFormat="1" applyFont="1" applyFill="1" applyBorder="1" applyAlignment="1"/>
    <xf numFmtId="4" fontId="2" fillId="0" borderId="2" xfId="0" applyNumberFormat="1" applyFont="1" applyFill="1" applyBorder="1" applyAlignment="1"/>
    <xf numFmtId="0" fontId="5" fillId="0" borderId="0" xfId="0" applyFont="1" applyFill="1" applyAlignment="1">
      <alignment wrapText="1"/>
    </xf>
    <xf numFmtId="0" fontId="5" fillId="0" borderId="0" xfId="0" applyFont="1" applyAlignment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0" fontId="3" fillId="0" borderId="6" xfId="0" applyFont="1" applyBorder="1" applyAlignment="1"/>
    <xf numFmtId="0" fontId="2" fillId="0" borderId="2" xfId="0" applyFont="1" applyFill="1" applyBorder="1" applyAlignment="1">
      <alignment horizontal="left"/>
    </xf>
    <xf numFmtId="0" fontId="0" fillId="0" borderId="2" xfId="0" applyBorder="1" applyAlignment="1"/>
    <xf numFmtId="0" fontId="2" fillId="0" borderId="2" xfId="0" applyFont="1" applyFill="1" applyBorder="1" applyAlignment="1">
      <alignment horizontal="left" shrinkToFit="1"/>
    </xf>
    <xf numFmtId="0" fontId="0" fillId="0" borderId="2" xfId="0" applyBorder="1" applyAlignment="1">
      <alignment shrinkToFi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view="pageLayout" topLeftCell="A37" zoomScaleNormal="100" workbookViewId="0">
      <selection activeCell="E9" sqref="E9"/>
    </sheetView>
  </sheetViews>
  <sheetFormatPr defaultRowHeight="15" x14ac:dyDescent="0.25"/>
  <cols>
    <col min="1" max="1" width="4.85546875" customWidth="1"/>
    <col min="2" max="2" width="35" style="2" customWidth="1"/>
    <col min="3" max="3" width="9.85546875" customWidth="1"/>
    <col min="4" max="4" width="13.28515625" style="19" customWidth="1"/>
    <col min="5" max="5" width="10" style="20" customWidth="1"/>
    <col min="6" max="6" width="14.140625" style="20" bestFit="1" customWidth="1"/>
  </cols>
  <sheetData>
    <row r="1" spans="1:6" ht="108.75" customHeight="1" x14ac:dyDescent="0.25">
      <c r="A1" s="50" t="s">
        <v>42</v>
      </c>
      <c r="B1" s="51"/>
      <c r="C1" s="51"/>
      <c r="D1" s="51"/>
      <c r="E1" s="51"/>
      <c r="F1" s="51"/>
    </row>
    <row r="2" spans="1:6" ht="19.5" customHeight="1" thickBot="1" x14ac:dyDescent="0.3">
      <c r="A2" s="5" t="s">
        <v>4</v>
      </c>
      <c r="B2" s="56" t="s">
        <v>31</v>
      </c>
      <c r="C2" s="57"/>
      <c r="D2" s="57"/>
      <c r="E2" s="57"/>
      <c r="F2" s="57"/>
    </row>
    <row r="3" spans="1:6" s="1" customFormat="1" ht="27.75" customHeight="1" thickBot="1" x14ac:dyDescent="0.3">
      <c r="A3" s="6" t="s">
        <v>0</v>
      </c>
      <c r="B3" s="6" t="s">
        <v>1</v>
      </c>
      <c r="C3" s="6" t="s">
        <v>40</v>
      </c>
      <c r="D3" s="15" t="s">
        <v>2</v>
      </c>
      <c r="E3" s="15" t="s">
        <v>41</v>
      </c>
      <c r="F3" s="15" t="s">
        <v>3</v>
      </c>
    </row>
    <row r="4" spans="1:6" s="1" customFormat="1" ht="48.75" customHeight="1" thickBot="1" x14ac:dyDescent="0.3">
      <c r="A4" s="6" t="s">
        <v>4</v>
      </c>
      <c r="B4" s="7" t="s">
        <v>14</v>
      </c>
      <c r="C4" s="8" t="s">
        <v>5</v>
      </c>
      <c r="D4" s="15">
        <v>3150</v>
      </c>
      <c r="E4" s="15"/>
      <c r="F4" s="15">
        <f t="shared" ref="F4:F6" si="0">D4*E4</f>
        <v>0</v>
      </c>
    </row>
    <row r="5" spans="1:6" s="1" customFormat="1" ht="41.25" customHeight="1" thickBot="1" x14ac:dyDescent="0.3">
      <c r="A5" s="6" t="s">
        <v>6</v>
      </c>
      <c r="B5" s="7" t="s">
        <v>12</v>
      </c>
      <c r="C5" s="8" t="s">
        <v>38</v>
      </c>
      <c r="D5" s="15">
        <v>100</v>
      </c>
      <c r="E5" s="15"/>
      <c r="F5" s="15">
        <f t="shared" si="0"/>
        <v>0</v>
      </c>
    </row>
    <row r="6" spans="1:6" s="1" customFormat="1" ht="42" customHeight="1" thickBot="1" x14ac:dyDescent="0.3">
      <c r="A6" s="6" t="s">
        <v>7</v>
      </c>
      <c r="B6" s="7" t="s">
        <v>15</v>
      </c>
      <c r="C6" s="8" t="s">
        <v>5</v>
      </c>
      <c r="D6" s="15">
        <v>2000</v>
      </c>
      <c r="E6" s="15"/>
      <c r="F6" s="15">
        <f t="shared" si="0"/>
        <v>0</v>
      </c>
    </row>
    <row r="7" spans="1:6" ht="24.75" customHeight="1" thickBot="1" x14ac:dyDescent="0.3">
      <c r="A7" s="21"/>
      <c r="B7" s="30" t="s">
        <v>30</v>
      </c>
      <c r="C7" s="22"/>
      <c r="D7" s="23"/>
      <c r="E7" s="23"/>
      <c r="F7" s="24">
        <f>SUM(F4:F6)</f>
        <v>0</v>
      </c>
    </row>
    <row r="8" spans="1:6" ht="30.75" customHeight="1" thickBot="1" x14ac:dyDescent="0.3">
      <c r="A8" s="5" t="s">
        <v>6</v>
      </c>
      <c r="B8" s="58" t="s">
        <v>32</v>
      </c>
      <c r="C8" s="59"/>
      <c r="D8" s="59"/>
      <c r="E8" s="59"/>
      <c r="F8" s="59"/>
    </row>
    <row r="9" spans="1:6" ht="15" customHeight="1" thickBot="1" x14ac:dyDescent="0.3">
      <c r="A9" s="6" t="s">
        <v>0</v>
      </c>
      <c r="B9" s="8" t="s">
        <v>1</v>
      </c>
      <c r="C9" s="8" t="s">
        <v>40</v>
      </c>
      <c r="D9" s="15" t="s">
        <v>2</v>
      </c>
      <c r="E9" s="15" t="s">
        <v>41</v>
      </c>
      <c r="F9" s="15" t="s">
        <v>3</v>
      </c>
    </row>
    <row r="10" spans="1:6" ht="36" customHeight="1" thickBot="1" x14ac:dyDescent="0.3">
      <c r="A10" s="6" t="s">
        <v>4</v>
      </c>
      <c r="B10" s="7" t="s">
        <v>16</v>
      </c>
      <c r="C10" s="8" t="s">
        <v>5</v>
      </c>
      <c r="D10" s="17">
        <v>1350</v>
      </c>
      <c r="E10" s="15"/>
      <c r="F10" s="15">
        <f t="shared" ref="F10:F15" si="1">D10*E10</f>
        <v>0</v>
      </c>
    </row>
    <row r="11" spans="1:6" ht="36" customHeight="1" thickBot="1" x14ac:dyDescent="0.3">
      <c r="A11" s="6" t="s">
        <v>6</v>
      </c>
      <c r="B11" s="7" t="s">
        <v>12</v>
      </c>
      <c r="C11" s="8" t="s">
        <v>39</v>
      </c>
      <c r="D11" s="17">
        <v>40</v>
      </c>
      <c r="E11" s="15"/>
      <c r="F11" s="15">
        <f t="shared" si="1"/>
        <v>0</v>
      </c>
    </row>
    <row r="12" spans="1:6" ht="36" customHeight="1" thickBot="1" x14ac:dyDescent="0.3">
      <c r="A12" s="6" t="s">
        <v>7</v>
      </c>
      <c r="B12" s="7" t="s">
        <v>13</v>
      </c>
      <c r="C12" s="8" t="s">
        <v>5</v>
      </c>
      <c r="D12" s="17">
        <v>1750</v>
      </c>
      <c r="E12" s="15"/>
      <c r="F12" s="15">
        <f t="shared" si="1"/>
        <v>0</v>
      </c>
    </row>
    <row r="13" spans="1:6" ht="36" customHeight="1" thickBot="1" x14ac:dyDescent="0.3">
      <c r="A13" s="6" t="s">
        <v>8</v>
      </c>
      <c r="B13" s="7" t="s">
        <v>17</v>
      </c>
      <c r="C13" s="8" t="s">
        <v>39</v>
      </c>
      <c r="D13" s="17">
        <v>350</v>
      </c>
      <c r="E13" s="15"/>
      <c r="F13" s="15">
        <f t="shared" si="1"/>
        <v>0</v>
      </c>
    </row>
    <row r="14" spans="1:6" ht="36" customHeight="1" thickBot="1" x14ac:dyDescent="0.3">
      <c r="A14" s="6" t="s">
        <v>9</v>
      </c>
      <c r="B14" s="7" t="s">
        <v>18</v>
      </c>
      <c r="C14" s="8" t="s">
        <v>39</v>
      </c>
      <c r="D14" s="17">
        <v>350</v>
      </c>
      <c r="E14" s="15"/>
      <c r="F14" s="15">
        <f t="shared" si="1"/>
        <v>0</v>
      </c>
    </row>
    <row r="15" spans="1:6" ht="39" customHeight="1" thickBot="1" x14ac:dyDescent="0.3">
      <c r="A15" s="6" t="s">
        <v>11</v>
      </c>
      <c r="B15" s="7" t="s">
        <v>12</v>
      </c>
      <c r="C15" s="8" t="s">
        <v>39</v>
      </c>
      <c r="D15" s="15">
        <v>50</v>
      </c>
      <c r="E15" s="15"/>
      <c r="F15" s="15">
        <f t="shared" si="1"/>
        <v>0</v>
      </c>
    </row>
    <row r="16" spans="1:6" ht="28.5" customHeight="1" thickBot="1" x14ac:dyDescent="0.3">
      <c r="A16" s="21"/>
      <c r="B16" s="12" t="s">
        <v>30</v>
      </c>
      <c r="C16" s="9"/>
      <c r="D16" s="16"/>
      <c r="E16" s="16"/>
      <c r="F16" s="24">
        <f>SUM(F10:F15)</f>
        <v>0</v>
      </c>
    </row>
    <row r="17" spans="1:6" ht="30" customHeight="1" thickBot="1" x14ac:dyDescent="0.3">
      <c r="A17" s="25" t="s">
        <v>7</v>
      </c>
      <c r="B17" s="46" t="s">
        <v>33</v>
      </c>
      <c r="C17" s="26"/>
      <c r="D17" s="27"/>
      <c r="E17" s="28"/>
      <c r="F17" s="28"/>
    </row>
    <row r="18" spans="1:6" ht="15" customHeight="1" thickBot="1" x14ac:dyDescent="0.3">
      <c r="A18" s="6" t="s">
        <v>0</v>
      </c>
      <c r="B18" s="8" t="s">
        <v>1</v>
      </c>
      <c r="C18" s="8" t="s">
        <v>40</v>
      </c>
      <c r="D18" s="15" t="s">
        <v>2</v>
      </c>
      <c r="E18" s="15" t="s">
        <v>41</v>
      </c>
      <c r="F18" s="15" t="s">
        <v>3</v>
      </c>
    </row>
    <row r="19" spans="1:6" ht="41.25" customHeight="1" thickBot="1" x14ac:dyDescent="0.3">
      <c r="A19" s="6" t="s">
        <v>4</v>
      </c>
      <c r="B19" s="7" t="s">
        <v>19</v>
      </c>
      <c r="C19" s="8" t="s">
        <v>5</v>
      </c>
      <c r="D19" s="15">
        <v>400</v>
      </c>
      <c r="E19" s="15"/>
      <c r="F19" s="15">
        <f t="shared" ref="F19" si="2">D19*E19</f>
        <v>0</v>
      </c>
    </row>
    <row r="20" spans="1:6" ht="27.75" customHeight="1" thickBot="1" x14ac:dyDescent="0.3">
      <c r="A20" s="21"/>
      <c r="B20" s="30" t="s">
        <v>30</v>
      </c>
      <c r="C20" s="22"/>
      <c r="D20" s="23"/>
      <c r="E20" s="23"/>
      <c r="F20" s="24">
        <f>SUM(F19:F19)</f>
        <v>0</v>
      </c>
    </row>
    <row r="21" spans="1:6" s="13" customFormat="1" ht="48" customHeight="1" thickBot="1" x14ac:dyDescent="0.3">
      <c r="A21" s="47" t="s">
        <v>8</v>
      </c>
      <c r="B21" s="45" t="s">
        <v>37</v>
      </c>
      <c r="C21" s="45"/>
      <c r="D21" s="48"/>
      <c r="E21" s="49"/>
      <c r="F21" s="48"/>
    </row>
    <row r="22" spans="1:6" ht="15" customHeight="1" thickBot="1" x14ac:dyDescent="0.3">
      <c r="A22" s="6" t="s">
        <v>0</v>
      </c>
      <c r="B22" s="8" t="s">
        <v>1</v>
      </c>
      <c r="C22" s="8" t="s">
        <v>40</v>
      </c>
      <c r="D22" s="15" t="s">
        <v>2</v>
      </c>
      <c r="E22" s="15" t="s">
        <v>41</v>
      </c>
      <c r="F22" s="15" t="s">
        <v>3</v>
      </c>
    </row>
    <row r="23" spans="1:6" ht="30.75" customHeight="1" thickBot="1" x14ac:dyDescent="0.3">
      <c r="A23" s="6" t="s">
        <v>4</v>
      </c>
      <c r="B23" s="7" t="s">
        <v>20</v>
      </c>
      <c r="C23" s="8" t="s">
        <v>5</v>
      </c>
      <c r="D23" s="15">
        <v>2800</v>
      </c>
      <c r="E23" s="15"/>
      <c r="F23" s="15">
        <f t="shared" ref="F23:F24" si="3">D23*E23</f>
        <v>0</v>
      </c>
    </row>
    <row r="24" spans="1:6" ht="36" customHeight="1" thickBot="1" x14ac:dyDescent="0.3">
      <c r="A24" s="6" t="s">
        <v>6</v>
      </c>
      <c r="B24" s="7" t="s">
        <v>12</v>
      </c>
      <c r="C24" s="8" t="s">
        <v>39</v>
      </c>
      <c r="D24" s="15">
        <v>60</v>
      </c>
      <c r="E24" s="15"/>
      <c r="F24" s="15">
        <f t="shared" si="3"/>
        <v>0</v>
      </c>
    </row>
    <row r="25" spans="1:6" ht="27" customHeight="1" thickBot="1" x14ac:dyDescent="0.3">
      <c r="A25" s="21"/>
      <c r="B25" s="30" t="s">
        <v>30</v>
      </c>
      <c r="C25" s="22"/>
      <c r="D25" s="23"/>
      <c r="E25" s="23"/>
      <c r="F25" s="24">
        <f>SUM(F23:F24)</f>
        <v>0</v>
      </c>
    </row>
    <row r="26" spans="1:6" ht="15" hidden="1" customHeight="1" x14ac:dyDescent="0.25">
      <c r="A26" s="3"/>
      <c r="B26" s="9"/>
      <c r="C26" s="9"/>
      <c r="D26" s="16"/>
      <c r="E26" s="16"/>
      <c r="F26" s="16"/>
    </row>
    <row r="27" spans="1:6" ht="15" hidden="1" customHeight="1" x14ac:dyDescent="0.25">
      <c r="A27" s="3"/>
      <c r="B27" s="9"/>
      <c r="C27" s="9"/>
      <c r="D27" s="16"/>
      <c r="E27" s="16"/>
      <c r="F27" s="16"/>
    </row>
    <row r="28" spans="1:6" ht="15" hidden="1" customHeight="1" x14ac:dyDescent="0.25">
      <c r="A28" s="3"/>
      <c r="B28" s="9"/>
      <c r="C28" s="9"/>
      <c r="D28" s="16"/>
      <c r="E28" s="16"/>
      <c r="F28" s="16"/>
    </row>
    <row r="29" spans="1:6" ht="15" hidden="1" customHeight="1" x14ac:dyDescent="0.25">
      <c r="A29" s="3"/>
      <c r="B29" s="9"/>
      <c r="C29" s="9"/>
      <c r="D29" s="16"/>
      <c r="E29" s="16"/>
      <c r="F29" s="16"/>
    </row>
    <row r="30" spans="1:6" ht="15" hidden="1" customHeight="1" x14ac:dyDescent="0.25">
      <c r="A30" s="3"/>
      <c r="B30" s="9"/>
      <c r="C30" s="9"/>
      <c r="D30" s="16"/>
      <c r="E30" s="16"/>
      <c r="F30" s="16"/>
    </row>
    <row r="31" spans="1:6" ht="28.5" customHeight="1" thickBot="1" x14ac:dyDescent="0.3">
      <c r="A31" s="5" t="s">
        <v>9</v>
      </c>
      <c r="B31" s="45" t="s">
        <v>35</v>
      </c>
      <c r="C31" s="11"/>
      <c r="D31" s="18"/>
      <c r="E31" s="18"/>
      <c r="F31" s="18"/>
    </row>
    <row r="32" spans="1:6" ht="16.5" customHeight="1" thickBot="1" x14ac:dyDescent="0.3">
      <c r="A32" s="6" t="s">
        <v>0</v>
      </c>
      <c r="B32" s="8" t="s">
        <v>1</v>
      </c>
      <c r="C32" s="8" t="s">
        <v>40</v>
      </c>
      <c r="D32" s="15" t="s">
        <v>2</v>
      </c>
      <c r="E32" s="15" t="s">
        <v>41</v>
      </c>
      <c r="F32" s="15" t="s">
        <v>3</v>
      </c>
    </row>
    <row r="33" spans="1:6" ht="36" customHeight="1" thickBot="1" x14ac:dyDescent="0.3">
      <c r="A33" s="6" t="s">
        <v>4</v>
      </c>
      <c r="B33" s="7" t="s">
        <v>21</v>
      </c>
      <c r="C33" s="8" t="s">
        <v>5</v>
      </c>
      <c r="D33" s="17">
        <v>350</v>
      </c>
      <c r="E33" s="15"/>
      <c r="F33" s="15">
        <f t="shared" ref="F33:F36" si="4">D33*E33</f>
        <v>0</v>
      </c>
    </row>
    <row r="34" spans="1:6" ht="36" customHeight="1" thickBot="1" x14ac:dyDescent="0.3">
      <c r="A34" s="6" t="s">
        <v>6</v>
      </c>
      <c r="B34" s="7" t="s">
        <v>22</v>
      </c>
      <c r="C34" s="8" t="s">
        <v>39</v>
      </c>
      <c r="D34" s="17">
        <v>70</v>
      </c>
      <c r="E34" s="15"/>
      <c r="F34" s="15">
        <f t="shared" si="4"/>
        <v>0</v>
      </c>
    </row>
    <row r="35" spans="1:6" ht="34.5" customHeight="1" thickBot="1" x14ac:dyDescent="0.3">
      <c r="A35" s="6" t="s">
        <v>7</v>
      </c>
      <c r="B35" s="7" t="s">
        <v>23</v>
      </c>
      <c r="C35" s="8" t="s">
        <v>39</v>
      </c>
      <c r="D35" s="17">
        <v>70</v>
      </c>
      <c r="E35" s="15"/>
      <c r="F35" s="15">
        <f t="shared" si="4"/>
        <v>0</v>
      </c>
    </row>
    <row r="36" spans="1:6" ht="33" customHeight="1" thickBot="1" x14ac:dyDescent="0.3">
      <c r="A36" s="6" t="s">
        <v>8</v>
      </c>
      <c r="B36" s="7" t="s">
        <v>12</v>
      </c>
      <c r="C36" s="8" t="s">
        <v>39</v>
      </c>
      <c r="D36" s="15">
        <v>30</v>
      </c>
      <c r="E36" s="15"/>
      <c r="F36" s="15">
        <f t="shared" si="4"/>
        <v>0</v>
      </c>
    </row>
    <row r="37" spans="1:6" ht="24.75" customHeight="1" thickBot="1" x14ac:dyDescent="0.3">
      <c r="A37" s="21"/>
      <c r="B37" s="30" t="s">
        <v>30</v>
      </c>
      <c r="C37" s="22"/>
      <c r="D37" s="23"/>
      <c r="E37" s="23"/>
      <c r="F37" s="24">
        <f>SUM(F33:F36)</f>
        <v>0</v>
      </c>
    </row>
    <row r="38" spans="1:6" ht="31.5" customHeight="1" thickBot="1" x14ac:dyDescent="0.3">
      <c r="A38" s="5" t="s">
        <v>11</v>
      </c>
      <c r="B38" s="44" t="s">
        <v>34</v>
      </c>
      <c r="C38" s="10"/>
      <c r="D38" s="18"/>
      <c r="E38" s="18"/>
      <c r="F38" s="18"/>
    </row>
    <row r="39" spans="1:6" ht="15" customHeight="1" thickBot="1" x14ac:dyDescent="0.3">
      <c r="A39" s="6" t="s">
        <v>0</v>
      </c>
      <c r="B39" s="8" t="s">
        <v>1</v>
      </c>
      <c r="C39" s="8" t="s">
        <v>40</v>
      </c>
      <c r="D39" s="15" t="s">
        <v>2</v>
      </c>
      <c r="E39" s="15" t="s">
        <v>41</v>
      </c>
      <c r="F39" s="15" t="s">
        <v>3</v>
      </c>
    </row>
    <row r="40" spans="1:6" ht="37.5" customHeight="1" thickBot="1" x14ac:dyDescent="0.3">
      <c r="A40" s="6" t="s">
        <v>4</v>
      </c>
      <c r="B40" s="7" t="s">
        <v>24</v>
      </c>
      <c r="C40" s="8" t="s">
        <v>5</v>
      </c>
      <c r="D40" s="15">
        <v>13200</v>
      </c>
      <c r="E40" s="15"/>
      <c r="F40" s="15">
        <f t="shared" ref="F40:F43" si="5">D40*E40</f>
        <v>0</v>
      </c>
    </row>
    <row r="41" spans="1:6" ht="39" customHeight="1" thickBot="1" x14ac:dyDescent="0.3">
      <c r="A41" s="6" t="s">
        <v>6</v>
      </c>
      <c r="B41" s="7" t="s">
        <v>25</v>
      </c>
      <c r="C41" s="8" t="s">
        <v>39</v>
      </c>
      <c r="D41" s="17">
        <v>400</v>
      </c>
      <c r="E41" s="15"/>
      <c r="F41" s="15">
        <f t="shared" si="5"/>
        <v>0</v>
      </c>
    </row>
    <row r="42" spans="1:6" ht="31.5" customHeight="1" thickBot="1" x14ac:dyDescent="0.3">
      <c r="A42" s="6" t="s">
        <v>7</v>
      </c>
      <c r="B42" s="7" t="s">
        <v>26</v>
      </c>
      <c r="C42" s="8" t="s">
        <v>39</v>
      </c>
      <c r="D42" s="17">
        <v>400</v>
      </c>
      <c r="E42" s="15"/>
      <c r="F42" s="15">
        <f t="shared" si="5"/>
        <v>0</v>
      </c>
    </row>
    <row r="43" spans="1:6" ht="33" customHeight="1" thickBot="1" x14ac:dyDescent="0.3">
      <c r="A43" s="6" t="s">
        <v>8</v>
      </c>
      <c r="B43" s="7" t="s">
        <v>12</v>
      </c>
      <c r="C43" s="8" t="s">
        <v>39</v>
      </c>
      <c r="D43" s="15">
        <v>300</v>
      </c>
      <c r="E43" s="15"/>
      <c r="F43" s="15">
        <f t="shared" si="5"/>
        <v>0</v>
      </c>
    </row>
    <row r="44" spans="1:6" ht="26.25" customHeight="1" thickBot="1" x14ac:dyDescent="0.3">
      <c r="A44" s="21"/>
      <c r="B44" s="30" t="s">
        <v>30</v>
      </c>
      <c r="C44" s="22"/>
      <c r="D44" s="23"/>
      <c r="E44" s="23"/>
      <c r="F44" s="24">
        <f>SUM(F40:F43)</f>
        <v>0</v>
      </c>
    </row>
    <row r="45" spans="1:6" ht="29.25" customHeight="1" thickBot="1" x14ac:dyDescent="0.3">
      <c r="A45" s="5" t="s">
        <v>10</v>
      </c>
      <c r="B45" s="44" t="s">
        <v>36</v>
      </c>
      <c r="C45" s="10"/>
      <c r="D45" s="18"/>
      <c r="E45" s="18"/>
      <c r="F45" s="18"/>
    </row>
    <row r="46" spans="1:6" ht="15" customHeight="1" thickBot="1" x14ac:dyDescent="0.3">
      <c r="A46" s="6" t="s">
        <v>0</v>
      </c>
      <c r="B46" s="8" t="s">
        <v>1</v>
      </c>
      <c r="C46" s="8" t="s">
        <v>40</v>
      </c>
      <c r="D46" s="15" t="s">
        <v>2</v>
      </c>
      <c r="E46" s="15" t="s">
        <v>41</v>
      </c>
      <c r="F46" s="15" t="s">
        <v>3</v>
      </c>
    </row>
    <row r="47" spans="1:6" ht="35.25" customHeight="1" thickBot="1" x14ac:dyDescent="0.3">
      <c r="A47" s="6" t="s">
        <v>4</v>
      </c>
      <c r="B47" s="7" t="s">
        <v>27</v>
      </c>
      <c r="C47" s="8" t="s">
        <v>5</v>
      </c>
      <c r="D47" s="15">
        <v>900</v>
      </c>
      <c r="E47" s="15"/>
      <c r="F47" s="15">
        <f t="shared" ref="F47:F50" si="6">D47*E47</f>
        <v>0</v>
      </c>
    </row>
    <row r="48" spans="1:6" ht="37.5" customHeight="1" thickBot="1" x14ac:dyDescent="0.3">
      <c r="A48" s="6" t="s">
        <v>6</v>
      </c>
      <c r="B48" s="7" t="s">
        <v>28</v>
      </c>
      <c r="C48" s="8" t="s">
        <v>39</v>
      </c>
      <c r="D48" s="17">
        <v>180</v>
      </c>
      <c r="E48" s="15"/>
      <c r="F48" s="15">
        <f t="shared" si="6"/>
        <v>0</v>
      </c>
    </row>
    <row r="49" spans="1:6" ht="36" customHeight="1" thickBot="1" x14ac:dyDescent="0.3">
      <c r="A49" s="6" t="s">
        <v>7</v>
      </c>
      <c r="B49" s="7" t="s">
        <v>26</v>
      </c>
      <c r="C49" s="8" t="s">
        <v>39</v>
      </c>
      <c r="D49" s="17">
        <v>180</v>
      </c>
      <c r="E49" s="15"/>
      <c r="F49" s="15">
        <f t="shared" si="6"/>
        <v>0</v>
      </c>
    </row>
    <row r="50" spans="1:6" ht="39" customHeight="1" thickBot="1" x14ac:dyDescent="0.3">
      <c r="A50" s="6" t="s">
        <v>8</v>
      </c>
      <c r="B50" s="7" t="s">
        <v>12</v>
      </c>
      <c r="C50" s="8" t="s">
        <v>39</v>
      </c>
      <c r="D50" s="15">
        <v>30</v>
      </c>
      <c r="E50" s="15"/>
      <c r="F50" s="15">
        <f t="shared" si="6"/>
        <v>0</v>
      </c>
    </row>
    <row r="51" spans="1:6" ht="26.25" customHeight="1" thickBot="1" x14ac:dyDescent="0.3">
      <c r="A51" s="21"/>
      <c r="B51" s="30" t="s">
        <v>30</v>
      </c>
      <c r="C51" s="22"/>
      <c r="D51" s="23"/>
      <c r="E51" s="23"/>
      <c r="F51" s="24">
        <f>SUM(F47:F50)</f>
        <v>0</v>
      </c>
    </row>
    <row r="52" spans="1:6" ht="15" customHeight="1" x14ac:dyDescent="0.25">
      <c r="A52" s="3"/>
      <c r="B52" s="4"/>
      <c r="C52" s="3"/>
      <c r="E52" s="19"/>
      <c r="F52" s="19"/>
    </row>
    <row r="53" spans="1:6" ht="26.25" customHeight="1" thickBot="1" x14ac:dyDescent="0.3">
      <c r="A53" s="3"/>
      <c r="B53" s="4"/>
      <c r="C53" s="3"/>
      <c r="E53" s="19"/>
      <c r="F53" s="19"/>
    </row>
    <row r="54" spans="1:6" ht="21" customHeight="1" x14ac:dyDescent="0.25">
      <c r="A54" s="29"/>
      <c r="B54" s="35"/>
      <c r="C54" s="34"/>
      <c r="D54" s="54" t="s">
        <v>43</v>
      </c>
      <c r="E54" s="55"/>
      <c r="F54" s="38">
        <f>SUM(F7+F16+F20+F25+F37+F44+F51)</f>
        <v>0</v>
      </c>
    </row>
    <row r="55" spans="1:6" ht="23.25" customHeight="1" x14ac:dyDescent="0.25">
      <c r="A55" s="36"/>
      <c r="B55" s="33"/>
      <c r="C55" s="32"/>
      <c r="D55" s="39" t="s">
        <v>44</v>
      </c>
      <c r="E55" s="39"/>
      <c r="F55" s="40">
        <f>F54*25%</f>
        <v>0</v>
      </c>
    </row>
    <row r="56" spans="1:6" ht="24" customHeight="1" thickBot="1" x14ac:dyDescent="0.3">
      <c r="A56" s="37"/>
      <c r="B56" s="14"/>
      <c r="C56" s="31"/>
      <c r="D56" s="41" t="s">
        <v>45</v>
      </c>
      <c r="E56" s="42"/>
      <c r="F56" s="43">
        <f>SUM(F54,F55)</f>
        <v>0</v>
      </c>
    </row>
    <row r="57" spans="1:6" ht="15" customHeight="1" x14ac:dyDescent="0.25"/>
    <row r="58" spans="1:6" ht="15" customHeight="1" x14ac:dyDescent="0.25"/>
    <row r="59" spans="1:6" ht="19.5" customHeight="1" x14ac:dyDescent="0.25"/>
    <row r="60" spans="1:6" ht="23.25" customHeight="1" x14ac:dyDescent="0.25">
      <c r="B60" s="52" t="s">
        <v>29</v>
      </c>
      <c r="C60" s="53"/>
      <c r="D60" s="53"/>
      <c r="E60" s="53"/>
      <c r="F60" s="53"/>
    </row>
    <row r="61" spans="1:6" ht="21.75" customHeight="1" x14ac:dyDescent="0.25">
      <c r="B61" s="53"/>
      <c r="C61" s="53"/>
      <c r="D61" s="53"/>
      <c r="E61" s="53"/>
      <c r="F61" s="53"/>
    </row>
    <row r="62" spans="1:6" ht="15" customHeight="1" x14ac:dyDescent="0.25"/>
    <row r="63" spans="1:6" ht="15" customHeight="1" x14ac:dyDescent="0.25"/>
    <row r="64" spans="1:6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</sheetData>
  <mergeCells count="5">
    <mergeCell ref="A1:F1"/>
    <mergeCell ref="B60:F61"/>
    <mergeCell ref="D54:E54"/>
    <mergeCell ref="B2:F2"/>
    <mergeCell ref="B8:F8"/>
  </mergeCells>
  <pageMargins left="0.7" right="0.7" top="0.6458333333333333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HP3130-01</dc:creator>
  <cp:lastModifiedBy>Korisnik</cp:lastModifiedBy>
  <cp:lastPrinted>2016-08-03T09:42:18Z</cp:lastPrinted>
  <dcterms:created xsi:type="dcterms:W3CDTF">2015-06-19T10:47:24Z</dcterms:created>
  <dcterms:modified xsi:type="dcterms:W3CDTF">2016-08-03T09:46:34Z</dcterms:modified>
</cp:coreProperties>
</file>